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ehati.s.TVTO\Desktop\ارسال  درآمد به مناطق11-1404\"/>
    </mc:Choice>
  </mc:AlternateContent>
  <bookViews>
    <workbookView xWindow="0" yWindow="0" windowWidth="15360" windowHeight="7650"/>
  </bookViews>
  <sheets>
    <sheet name="لرستان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I9" i="1"/>
  <c r="H9" i="1"/>
  <c r="F9" i="1"/>
  <c r="G8" i="1"/>
  <c r="I7" i="1"/>
  <c r="H7" i="1"/>
  <c r="G7" i="1"/>
  <c r="F7" i="1"/>
  <c r="E7" i="1"/>
  <c r="I6" i="1"/>
  <c r="H6" i="1"/>
  <c r="G6" i="1"/>
  <c r="F6" i="1"/>
  <c r="F8" i="1" s="1"/>
  <c r="E6" i="1"/>
  <c r="E8" i="1" s="1"/>
  <c r="I8" i="1" l="1"/>
  <c r="H8" i="1"/>
</calcChain>
</file>

<file path=xl/sharedStrings.xml><?xml version="1.0" encoding="utf-8"?>
<sst xmlns="http://schemas.openxmlformats.org/spreadsheetml/2006/main" count="29" uniqueCount="26">
  <si>
    <t>جمع</t>
  </si>
  <si>
    <t>استان</t>
  </si>
  <si>
    <t>تبصره 75</t>
  </si>
  <si>
    <t>ماده 17</t>
  </si>
  <si>
    <t>حق ثبت نام و آزمون</t>
  </si>
  <si>
    <t>تمدید و تعویض</t>
  </si>
  <si>
    <t>آموزشگاه آزاد</t>
  </si>
  <si>
    <t>مشاوره</t>
  </si>
  <si>
    <t>کمک‌های اشخاص حقیقی و حقوقی</t>
  </si>
  <si>
    <t>اجاره اماکن</t>
  </si>
  <si>
    <t xml:space="preserve">لرستان </t>
  </si>
  <si>
    <t>(ارقام به ميليون ريال)</t>
  </si>
  <si>
    <t xml:space="preserve"> </t>
  </si>
  <si>
    <t>نام استان</t>
  </si>
  <si>
    <t>عنوان</t>
  </si>
  <si>
    <t>ميزان تعهدات در سال 1404</t>
  </si>
  <si>
    <t>درصد تحقق سالانه در سال 1404</t>
  </si>
  <si>
    <t xml:space="preserve"> درآمد اختصاصی </t>
  </si>
  <si>
    <t>جمع كل با ستاد</t>
  </si>
  <si>
    <t xml:space="preserve">درآمد عمومی </t>
  </si>
  <si>
    <t>بند خ تبصره 8 قانون بودجه</t>
  </si>
  <si>
    <r>
      <t>پیوست شماره 1- جدول11</t>
    </r>
    <r>
      <rPr>
        <b/>
        <u/>
        <sz val="16"/>
        <color theme="1"/>
        <rFont val="B Titr"/>
        <charset val="178"/>
      </rPr>
      <t xml:space="preserve"> </t>
    </r>
    <r>
      <rPr>
        <b/>
        <sz val="16"/>
        <color theme="1"/>
        <rFont val="B Titr"/>
        <charset val="178"/>
      </rPr>
      <t>ماهه به تفکیک ردیف های درآمدی براساس ابلاغ تعهدات سال 1404</t>
    </r>
  </si>
  <si>
    <r>
      <t>میزان تعهدات</t>
    </r>
    <r>
      <rPr>
        <b/>
        <u/>
        <sz val="11"/>
        <color theme="1"/>
        <rFont val="B Titr"/>
        <charset val="178"/>
      </rPr>
      <t>11</t>
    </r>
    <r>
      <rPr>
        <b/>
        <sz val="11"/>
        <color theme="1"/>
        <rFont val="B Titr"/>
        <charset val="178"/>
      </rPr>
      <t>ماهه در سال 1404</t>
    </r>
  </si>
  <si>
    <r>
      <t>عملكرد</t>
    </r>
    <r>
      <rPr>
        <b/>
        <u/>
        <sz val="11"/>
        <color theme="1"/>
        <rFont val="B Titr"/>
        <charset val="178"/>
      </rPr>
      <t>11</t>
    </r>
    <r>
      <rPr>
        <b/>
        <sz val="11"/>
        <color theme="1"/>
        <rFont val="B Titr"/>
        <charset val="178"/>
      </rPr>
      <t>ماهه درسال1404</t>
    </r>
  </si>
  <si>
    <r>
      <t>درصد تحقق</t>
    </r>
    <r>
      <rPr>
        <b/>
        <u/>
        <sz val="11"/>
        <color theme="1"/>
        <rFont val="B Titr"/>
        <charset val="178"/>
      </rPr>
      <t>11</t>
    </r>
    <r>
      <rPr>
        <b/>
        <sz val="11"/>
        <color theme="1"/>
        <rFont val="B Titr"/>
        <charset val="178"/>
      </rPr>
      <t>ماهه درسال 1404</t>
    </r>
  </si>
  <si>
    <t>پیوست شماره 2- جدول11ماهه به تفکیک عناوین واریزی ردیف های درآمدی از تاریخ    1404/01/01  لغایت 1404/11/30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</si>
</sst>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B Titr"/>
      <charset val="178"/>
    </font>
    <font>
      <b/>
      <sz val="12"/>
      <color indexed="8"/>
      <name val="B Titr"/>
      <charset val="178"/>
    </font>
    <font>
      <b/>
      <sz val="10"/>
      <color indexed="8"/>
      <name val="B Nazanin"/>
      <charset val="178"/>
    </font>
    <font>
      <b/>
      <sz val="10"/>
      <color indexed="8"/>
      <name val="B Titr"/>
      <charset val="178"/>
    </font>
    <font>
      <sz val="11"/>
      <color theme="0"/>
      <name val="Calibri"/>
      <family val="2"/>
      <charset val="178"/>
      <scheme val="minor"/>
    </font>
    <font>
      <b/>
      <sz val="14"/>
      <color theme="1"/>
      <name val="B Badr"/>
      <charset val="178"/>
    </font>
    <font>
      <b/>
      <sz val="16"/>
      <color theme="1"/>
      <name val="B Titr"/>
      <charset val="178"/>
    </font>
    <font>
      <b/>
      <u/>
      <sz val="16"/>
      <color theme="1"/>
      <name val="B Titr"/>
      <charset val="178"/>
    </font>
    <font>
      <sz val="14"/>
      <color theme="1"/>
      <name val="B Badr"/>
      <charset val="178"/>
    </font>
    <font>
      <sz val="11"/>
      <color theme="1"/>
      <name val="B Badr"/>
      <charset val="178"/>
    </font>
    <font>
      <sz val="9"/>
      <color theme="1"/>
      <name val="Titr"/>
      <charset val="178"/>
    </font>
    <font>
      <b/>
      <sz val="11"/>
      <color theme="1"/>
      <name val="B Titr"/>
      <charset val="178"/>
    </font>
    <font>
      <b/>
      <u/>
      <sz val="11"/>
      <color theme="1"/>
      <name val="B Titr"/>
      <charset val="178"/>
    </font>
    <font>
      <b/>
      <sz val="12"/>
      <color theme="1"/>
      <name val="Titr"/>
      <charset val="178"/>
    </font>
    <font>
      <b/>
      <sz val="14"/>
      <name val="Nazanin"/>
      <charset val="178"/>
    </font>
    <font>
      <sz val="11"/>
      <color rgb="FFF8F8F8"/>
      <name val="Calibri"/>
      <family val="2"/>
      <charset val="178"/>
      <scheme val="minor"/>
    </font>
    <font>
      <b/>
      <sz val="16"/>
      <color theme="1"/>
      <name val="Titr"/>
      <charset val="178"/>
    </font>
    <font>
      <b/>
      <sz val="12"/>
      <color rgb="FFC00000"/>
      <name val="Titr"/>
      <charset val="178"/>
    </font>
    <font>
      <sz val="11"/>
      <color theme="5"/>
      <name val="Calibri"/>
      <family val="2"/>
      <charset val="178"/>
      <scheme val="minor"/>
    </font>
    <font>
      <b/>
      <sz val="12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8"/>
      </left>
      <right style="thin">
        <color theme="8"/>
      </right>
      <top style="thick">
        <color rgb="FFFF0000"/>
      </top>
      <bottom style="thin">
        <color theme="8"/>
      </bottom>
      <diagonal/>
    </border>
    <border>
      <left style="thin">
        <color theme="8"/>
      </left>
      <right style="thick">
        <color rgb="FFFF0000"/>
      </right>
      <top style="thick">
        <color rgb="FFFF0000"/>
      </top>
      <bottom style="thin">
        <color theme="8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2"/>
    </xf>
    <xf numFmtId="3" fontId="3" fillId="0" borderId="2" xfId="1" applyNumberFormat="1" applyFont="1" applyBorder="1" applyAlignment="1">
      <alignment horizontal="center" vertical="center" readingOrder="2"/>
    </xf>
    <xf numFmtId="0" fontId="4" fillId="0" borderId="0" xfId="1" applyFont="1" applyAlignment="1">
      <alignment horizontal="center" vertical="center" readingOrder="2"/>
    </xf>
    <xf numFmtId="0" fontId="4" fillId="0" borderId="0" xfId="1" applyFont="1" applyBorder="1" applyAlignment="1">
      <alignment vertical="center" readingOrder="2"/>
    </xf>
    <xf numFmtId="0" fontId="5" fillId="0" borderId="0" xfId="1" applyFont="1" applyBorder="1" applyAlignment="1">
      <alignment vertical="center" readingOrder="2"/>
    </xf>
    <xf numFmtId="0" fontId="4" fillId="0" borderId="0" xfId="1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0" fillId="3" borderId="0" xfId="0" applyFill="1" applyBorder="1"/>
    <xf numFmtId="0" fontId="10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16" fillId="3" borderId="7" xfId="0" applyFont="1" applyFill="1" applyBorder="1" applyAlignment="1">
      <alignment horizontal="center" vertical="center" readingOrder="2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0" fontId="17" fillId="0" borderId="0" xfId="0" applyFont="1"/>
    <xf numFmtId="0" fontId="17" fillId="3" borderId="0" xfId="0" applyFont="1" applyFill="1" applyBorder="1"/>
    <xf numFmtId="0" fontId="18" fillId="3" borderId="12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3" fontId="15" fillId="3" borderId="17" xfId="0" applyNumberFormat="1" applyFont="1" applyFill="1" applyBorder="1" applyAlignment="1">
      <alignment horizontal="center" vertical="center"/>
    </xf>
    <xf numFmtId="3" fontId="15" fillId="3" borderId="18" xfId="0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20" fillId="0" borderId="0" xfId="0" applyFont="1"/>
    <xf numFmtId="0" fontId="3" fillId="5" borderId="20" xfId="0" applyFont="1" applyFill="1" applyBorder="1" applyAlignment="1">
      <alignment horizontal="center" vertical="center" wrapText="1" readingOrder="2"/>
    </xf>
    <xf numFmtId="0" fontId="3" fillId="5" borderId="21" xfId="0" applyFont="1" applyFill="1" applyBorder="1" applyAlignment="1">
      <alignment horizontal="center" vertical="center" wrapText="1" readingOrder="2"/>
    </xf>
    <xf numFmtId="3" fontId="21" fillId="3" borderId="14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readingOrder="2"/>
    </xf>
    <xf numFmtId="0" fontId="8" fillId="3" borderId="0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83;&#1585;&#1570;&#1605;&#1583;\&#1583;&#1585;&#1570;&#1605;&#1583;\&#1583;&#1585;&#1570;&#1605;&#1583;1404\&#1578;&#1581;&#1602;&#1602;%20&#1608;%20&#1585;&#1578;&#1576;&#1607;%20&#1576;&#1606;&#1583;%20&#1740;10-1404%20%20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 ماهه"/>
      <sheetName val="برش استانی  1404 "/>
      <sheetName val="درآمد عمومی  ( رتبه )"/>
      <sheetName val="درآمد عمومی "/>
      <sheetName val="درآمد اختصاصی  رتبه"/>
      <sheetName val="درآمد اختصاصی  "/>
      <sheetName val="کلی رتبه )"/>
      <sheetName val="کلی 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>
        <row r="28">
          <cell r="C28">
            <v>956.5</v>
          </cell>
          <cell r="D28">
            <v>4497.9399999999996</v>
          </cell>
          <cell r="E28">
            <v>65013.660049999999</v>
          </cell>
          <cell r="F28">
            <v>26676.35</v>
          </cell>
          <cell r="G28">
            <v>2481.9499999999998</v>
          </cell>
          <cell r="H28">
            <v>2622.6500500000002</v>
          </cell>
          <cell r="I28">
            <v>75</v>
          </cell>
          <cell r="J28">
            <v>26392.999</v>
          </cell>
          <cell r="K28">
            <v>44750.154025999997</v>
          </cell>
          <cell r="L28">
            <v>173467.20312600001</v>
          </cell>
        </row>
      </sheetData>
      <sheetData sheetId="1"/>
      <sheetData sheetId="2"/>
      <sheetData sheetId="3">
        <row r="31">
          <cell r="E31">
            <v>52506</v>
          </cell>
          <cell r="F31">
            <v>48130.5</v>
          </cell>
          <cell r="G31">
            <v>71143.153026</v>
          </cell>
          <cell r="H31">
            <v>147.81303544737744</v>
          </cell>
          <cell r="I31">
            <v>135.49528249342933</v>
          </cell>
        </row>
      </sheetData>
      <sheetData sheetId="4"/>
      <sheetData sheetId="5">
        <row r="31">
          <cell r="E31">
            <v>189321</v>
          </cell>
          <cell r="F31">
            <v>173544.25</v>
          </cell>
          <cell r="G31">
            <v>102324.05010000001</v>
          </cell>
          <cell r="H31">
            <v>58.961360056584994</v>
          </cell>
          <cell r="I31">
            <v>54.047913385202911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rightToLeft="1" tabSelected="1" zoomScale="70" zoomScaleNormal="70" workbookViewId="0">
      <selection sqref="A1:XFD1048576"/>
    </sheetView>
  </sheetViews>
  <sheetFormatPr defaultRowHeight="15"/>
  <cols>
    <col min="1" max="1" width="2.5703125" customWidth="1"/>
    <col min="2" max="2" width="5.42578125" customWidth="1"/>
    <col min="3" max="3" width="13.7109375" customWidth="1"/>
    <col min="4" max="4" width="20.28515625" customWidth="1"/>
    <col min="5" max="5" width="14.7109375" customWidth="1"/>
    <col min="6" max="6" width="17.7109375" customWidth="1"/>
    <col min="7" max="7" width="14.7109375" customWidth="1"/>
    <col min="8" max="8" width="16.7109375" customWidth="1"/>
    <col min="9" max="9" width="15.5703125" bestFit="1" customWidth="1"/>
    <col min="10" max="10" width="16.28515625" customWidth="1"/>
    <col min="11" max="11" width="13.7109375" customWidth="1"/>
    <col min="12" max="12" width="13.85546875" customWidth="1"/>
    <col min="13" max="13" width="12.5703125" customWidth="1"/>
  </cols>
  <sheetData>
    <row r="1" spans="1:13" ht="27">
      <c r="B1" s="7" t="s">
        <v>12</v>
      </c>
    </row>
    <row r="2" spans="1:13">
      <c r="B2" s="8"/>
      <c r="C2" s="8"/>
      <c r="D2" s="8"/>
      <c r="E2" s="8"/>
      <c r="F2" s="8"/>
      <c r="G2" s="8"/>
      <c r="H2" s="8"/>
      <c r="I2" s="8"/>
      <c r="J2" s="8"/>
    </row>
    <row r="3" spans="1:13" ht="32.25">
      <c r="B3" s="8"/>
      <c r="C3" s="35" t="s">
        <v>21</v>
      </c>
      <c r="D3" s="35"/>
      <c r="E3" s="35"/>
      <c r="F3" s="35"/>
      <c r="G3" s="35"/>
      <c r="H3" s="35"/>
      <c r="I3" s="35"/>
      <c r="J3" s="8"/>
    </row>
    <row r="4" spans="1:13" ht="27.75" thickBot="1">
      <c r="B4" s="8"/>
      <c r="C4" s="9"/>
      <c r="D4" s="10"/>
      <c r="E4" s="10"/>
      <c r="F4" s="10"/>
      <c r="G4" s="10"/>
      <c r="H4" s="10"/>
      <c r="I4" s="11" t="s">
        <v>11</v>
      </c>
      <c r="J4" s="8"/>
    </row>
    <row r="5" spans="1:13" ht="67.5">
      <c r="B5" s="8"/>
      <c r="C5" s="12" t="s">
        <v>13</v>
      </c>
      <c r="D5" s="13" t="s">
        <v>14</v>
      </c>
      <c r="E5" s="14" t="s">
        <v>15</v>
      </c>
      <c r="F5" s="14" t="s">
        <v>22</v>
      </c>
      <c r="G5" s="14" t="s">
        <v>23</v>
      </c>
      <c r="H5" s="14" t="s">
        <v>24</v>
      </c>
      <c r="I5" s="15" t="s">
        <v>16</v>
      </c>
      <c r="J5" s="8"/>
    </row>
    <row r="6" spans="1:13" ht="27">
      <c r="B6" s="16"/>
      <c r="C6" s="36" t="s">
        <v>10</v>
      </c>
      <c r="D6" s="17" t="s">
        <v>17</v>
      </c>
      <c r="E6" s="18">
        <f>'[1]درآمد اختصاصی  '!E31</f>
        <v>189321</v>
      </c>
      <c r="F6" s="18">
        <f>'[1]درآمد اختصاصی  '!F31</f>
        <v>173544.25</v>
      </c>
      <c r="G6" s="18">
        <f>'[1]درآمد اختصاصی  '!G31</f>
        <v>102324.05010000001</v>
      </c>
      <c r="H6" s="18">
        <f>'[1]درآمد اختصاصی  '!H31</f>
        <v>58.961360056584994</v>
      </c>
      <c r="I6" s="19">
        <f>'[1]درآمد اختصاصی  '!I31</f>
        <v>54.047913385202911</v>
      </c>
      <c r="J6" s="16"/>
    </row>
    <row r="7" spans="1:13" ht="27.75" thickBot="1">
      <c r="A7" s="20"/>
      <c r="B7" s="21"/>
      <c r="C7" s="37"/>
      <c r="D7" s="17" t="s">
        <v>19</v>
      </c>
      <c r="E7" s="18">
        <f>'[1]درآمد عمومی '!E31</f>
        <v>52506</v>
      </c>
      <c r="F7" s="18">
        <f>'[1]درآمد عمومی '!F31</f>
        <v>48130.5</v>
      </c>
      <c r="G7" s="18">
        <f>'[1]درآمد عمومی '!G31</f>
        <v>71143.153026</v>
      </c>
      <c r="H7" s="18">
        <f>'[1]درآمد عمومی '!H31</f>
        <v>147.81303544737744</v>
      </c>
      <c r="I7" s="19">
        <f>'[1]درآمد عمومی '!I31</f>
        <v>135.49528249342933</v>
      </c>
      <c r="J7" s="21"/>
    </row>
    <row r="8" spans="1:13" ht="33" thickBot="1">
      <c r="A8" s="20"/>
      <c r="B8" s="21"/>
      <c r="C8" s="38"/>
      <c r="D8" s="22" t="s">
        <v>0</v>
      </c>
      <c r="E8" s="23">
        <f>SUM(E6:E7)</f>
        <v>241827</v>
      </c>
      <c r="F8" s="23">
        <f>SUM(F6:F7)</f>
        <v>221674.75</v>
      </c>
      <c r="G8" s="23">
        <f>SUM(G6:G7)</f>
        <v>173467.20312600001</v>
      </c>
      <c r="H8" s="23">
        <f>G8/F8%</f>
        <v>78.25302752162797</v>
      </c>
      <c r="I8" s="24">
        <f>G8/E8%</f>
        <v>71.731941894825638</v>
      </c>
      <c r="J8" s="21"/>
    </row>
    <row r="9" spans="1:13" ht="27.75" hidden="1" customHeight="1" thickBot="1">
      <c r="B9" s="8"/>
      <c r="C9" s="25" t="s">
        <v>18</v>
      </c>
      <c r="D9" s="26"/>
      <c r="E9" s="26"/>
      <c r="F9" s="27">
        <f>E9/12*5</f>
        <v>0</v>
      </c>
      <c r="G9" s="26"/>
      <c r="H9" s="28" t="e">
        <f>G9/F9%</f>
        <v>#DIV/0!</v>
      </c>
      <c r="I9" s="28" t="e">
        <f>G9/E9%</f>
        <v>#DIV/0!</v>
      </c>
      <c r="J9" s="29"/>
      <c r="M9" s="30"/>
    </row>
    <row r="10" spans="1:13" ht="25.5">
      <c r="B10" s="8"/>
      <c r="C10" s="39"/>
      <c r="D10" s="39"/>
      <c r="E10" s="39"/>
      <c r="F10" s="39"/>
      <c r="G10" s="39"/>
      <c r="H10" s="39"/>
      <c r="I10" s="39"/>
      <c r="J10" s="39"/>
    </row>
    <row r="11" spans="1:13" ht="25.5">
      <c r="B11" s="8"/>
      <c r="C11" s="39"/>
      <c r="D11" s="39"/>
      <c r="E11" s="39"/>
      <c r="F11" s="39"/>
      <c r="G11" s="39"/>
      <c r="H11" s="39"/>
      <c r="I11" s="39"/>
      <c r="J11" s="39"/>
    </row>
    <row r="12" spans="1:13" ht="32.25">
      <c r="B12" s="34" t="s">
        <v>25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21" thickBot="1">
      <c r="B13" s="3"/>
      <c r="C13" s="4"/>
      <c r="D13" s="4"/>
      <c r="E13" s="4"/>
      <c r="F13" s="4"/>
      <c r="G13" s="4"/>
      <c r="H13" s="4"/>
      <c r="I13" s="4"/>
      <c r="J13" s="4"/>
      <c r="K13" s="4"/>
      <c r="L13" s="5" t="s">
        <v>11</v>
      </c>
      <c r="M13" s="6"/>
    </row>
    <row r="14" spans="1:13" ht="78" thickTop="1" thickBot="1">
      <c r="B14" s="3"/>
      <c r="C14" s="1" t="s">
        <v>1</v>
      </c>
      <c r="D14" s="31" t="s">
        <v>2</v>
      </c>
      <c r="E14" s="31" t="s">
        <v>3</v>
      </c>
      <c r="F14" s="31" t="s">
        <v>4</v>
      </c>
      <c r="G14" s="31" t="s">
        <v>5</v>
      </c>
      <c r="H14" s="31" t="s">
        <v>6</v>
      </c>
      <c r="I14" s="31" t="s">
        <v>7</v>
      </c>
      <c r="J14" s="31" t="s">
        <v>8</v>
      </c>
      <c r="K14" s="31" t="s">
        <v>9</v>
      </c>
      <c r="L14" s="31" t="s">
        <v>20</v>
      </c>
      <c r="M14" s="32" t="s">
        <v>0</v>
      </c>
    </row>
    <row r="15" spans="1:13" ht="26.25" thickBot="1">
      <c r="B15" s="3"/>
      <c r="C15" s="2" t="s">
        <v>10</v>
      </c>
      <c r="D15" s="33">
        <f>'[1]11 ماهه'!C28</f>
        <v>956.5</v>
      </c>
      <c r="E15" s="33">
        <f>'[1]11 ماهه'!D28</f>
        <v>4497.9399999999996</v>
      </c>
      <c r="F15" s="33">
        <f>'[1]11 ماهه'!E28</f>
        <v>65013.660049999999</v>
      </c>
      <c r="G15" s="33">
        <f>'[1]11 ماهه'!F28</f>
        <v>26676.35</v>
      </c>
      <c r="H15" s="33">
        <f>'[1]11 ماهه'!G28</f>
        <v>2481.9499999999998</v>
      </c>
      <c r="I15" s="33">
        <f>'[1]11 ماهه'!H28</f>
        <v>2622.6500500000002</v>
      </c>
      <c r="J15" s="33">
        <f>'[1]11 ماهه'!I28</f>
        <v>75</v>
      </c>
      <c r="K15" s="33">
        <f>'[1]11 ماهه'!J28</f>
        <v>26392.999</v>
      </c>
      <c r="L15" s="33">
        <f>'[1]11 ماهه'!K28</f>
        <v>44750.154025999997</v>
      </c>
      <c r="M15" s="33">
        <f>'[1]11 ماهه'!L28</f>
        <v>173467.20312600001</v>
      </c>
    </row>
    <row r="16" spans="1:13" ht="15.75" thickTop="1"/>
  </sheetData>
  <mergeCells count="5">
    <mergeCell ref="B12:M12"/>
    <mergeCell ref="C3:I3"/>
    <mergeCell ref="C6:C8"/>
    <mergeCell ref="C10:J10"/>
    <mergeCell ref="C11:J1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لرستان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Simin Sehati</dc:creator>
  <cp:lastModifiedBy>Simin Sehati</cp:lastModifiedBy>
  <cp:lastPrinted>2024-04-06T09:26:18Z</cp:lastPrinted>
  <dcterms:created xsi:type="dcterms:W3CDTF">2020-10-11T07:30:41Z</dcterms:created>
  <dcterms:modified xsi:type="dcterms:W3CDTF">2026-02-24T07:22:24Z</dcterms:modified>
</cp:coreProperties>
</file>